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3"/>
  </bookViews>
  <sheets>
    <sheet name="2008" sheetId="1" r:id="rId1"/>
    <sheet name="060219" sheetId="2" r:id="rId2"/>
    <sheet name="140220" sheetId="3" r:id="rId3"/>
    <sheet name="270121" sheetId="4" r:id="rId4"/>
  </sheets>
  <definedNames/>
  <calcPr fullCalcOnLoad="1"/>
</workbook>
</file>

<file path=xl/sharedStrings.xml><?xml version="1.0" encoding="utf-8"?>
<sst xmlns="http://schemas.openxmlformats.org/spreadsheetml/2006/main" count="30" uniqueCount="15">
  <si>
    <t>VES Resistivity Surveys</t>
  </si>
  <si>
    <t>Spacing m (a)</t>
  </si>
  <si>
    <t>Dist. (m)</t>
  </si>
  <si>
    <t>Resistance (R)</t>
  </si>
  <si>
    <t>Apparent Resistivity (Ω.m)</t>
  </si>
  <si>
    <t>2008 Resistance ®</t>
  </si>
  <si>
    <t xml:space="preserve">2008 Apparent Resistivity (Ω.m) </t>
  </si>
  <si>
    <t>2019 Resistance ®</t>
  </si>
  <si>
    <t xml:space="preserve">2019 Apparent Resistivity (Ω.m) </t>
  </si>
  <si>
    <t>CST data</t>
  </si>
  <si>
    <t>2020 Resistance ®</t>
  </si>
  <si>
    <t xml:space="preserve">2020 Apparent Resistivity (Ω.m) </t>
  </si>
  <si>
    <t>wetter = more conductive = less resistance</t>
  </si>
  <si>
    <t>2021 Resistance ®</t>
  </si>
  <si>
    <t xml:space="preserve">2021 Apparent Resistivity (Ω.m)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</si>
</sst>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 wrapText="1"/>
    </xf>
    <xf numFmtId="172" fontId="0" fillId="0" borderId="18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060219 CST survey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7"/>
          <c:w val="0.926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'060219'!$E$3:$E$43</c:f>
              <c:numCache/>
            </c:numRef>
          </c:xVal>
          <c:yVal>
            <c:numRef>
              <c:f>'060219'!$G$3:$G$43</c:f>
              <c:numCache/>
            </c:numRef>
          </c:yVal>
          <c:smooth val="0"/>
        </c:ser>
        <c:axId val="1894952"/>
        <c:axId val="17054569"/>
      </c:scatterChart>
      <c:valAx>
        <c:axId val="18949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54569"/>
        <c:crosses val="autoZero"/>
        <c:crossBetween val="midCat"/>
        <c:dispUnits/>
      </c:val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49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060219 VES survey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075"/>
          <c:w val="0.909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'060219'!$C$3:$C$11</c:f>
              <c:numCache/>
            </c:numRef>
          </c:xVal>
          <c:yVal>
            <c:numRef>
              <c:f>'060219'!$A$3:$A$11</c:f>
              <c:numCache/>
            </c:numRef>
          </c:yVal>
          <c:smooth val="0"/>
        </c:ser>
        <c:axId val="19273394"/>
        <c:axId val="39242819"/>
      </c:scatterChart>
      <c:valAx>
        <c:axId val="19273394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42819"/>
        <c:crossesAt val="4.5"/>
        <c:crossBetween val="midCat"/>
        <c:dispUnits/>
      </c:valAx>
      <c:valAx>
        <c:axId val="392428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Probe spacing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73394"/>
        <c:crossesAt val="1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140220 CST survey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0965"/>
          <c:w val="0.927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v>2020 Data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'140220'!$E$3:$E$55</c:f>
              <c:numCache/>
            </c:numRef>
          </c:xVal>
          <c:yVal>
            <c:numRef>
              <c:f>'140220'!$G$3:$G$55</c:f>
              <c:numCache/>
            </c:numRef>
          </c:yVal>
          <c:smooth val="0"/>
        </c:ser>
        <c:axId val="17641052"/>
        <c:axId val="24551741"/>
      </c:scatterChart>
      <c:valAx>
        <c:axId val="176410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51741"/>
        <c:crosses val="autoZero"/>
        <c:crossBetween val="midCat"/>
        <c:dispUnits/>
      </c:val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410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140220 VES survey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0525"/>
          <c:w val="0.91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2020 Data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'140220'!$C$3:$C$11</c:f>
              <c:numCache/>
            </c:numRef>
          </c:xVal>
          <c:yVal>
            <c:numRef>
              <c:f>'140220'!$A$3:$A$11</c:f>
              <c:numCache/>
            </c:numRef>
          </c:yVal>
          <c:smooth val="0"/>
        </c:ser>
        <c:axId val="19639078"/>
        <c:axId val="42533975"/>
      </c:scatterChart>
      <c:valAx>
        <c:axId val="19639078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0.25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33975"/>
        <c:crossesAt val="4.5"/>
        <c:crossBetween val="midCat"/>
        <c:dispUnits/>
      </c:valAx>
      <c:valAx>
        <c:axId val="4253397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Probe spacing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39078"/>
        <c:crossesAt val="1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0</xdr:row>
      <xdr:rowOff>228600</xdr:rowOff>
    </xdr:from>
    <xdr:to>
      <xdr:col>24</xdr:col>
      <xdr:colOff>304800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9201150" y="22860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</xdr:row>
      <xdr:rowOff>0</xdr:rowOff>
    </xdr:from>
    <xdr:to>
      <xdr:col>15</xdr:col>
      <xdr:colOff>381000</xdr:colOff>
      <xdr:row>13</xdr:row>
      <xdr:rowOff>200025</xdr:rowOff>
    </xdr:to>
    <xdr:graphicFrame>
      <xdr:nvGraphicFramePr>
        <xdr:cNvPr id="2" name="Chart 2"/>
        <xdr:cNvGraphicFramePr/>
      </xdr:nvGraphicFramePr>
      <xdr:xfrm>
        <a:off x="4486275" y="238125"/>
        <a:ext cx="465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19</xdr:row>
      <xdr:rowOff>9525</xdr:rowOff>
    </xdr:from>
    <xdr:to>
      <xdr:col>16</xdr:col>
      <xdr:colOff>485775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724400" y="3581400"/>
        <a:ext cx="5372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152400</xdr:rowOff>
    </xdr:from>
    <xdr:to>
      <xdr:col>15</xdr:col>
      <xdr:colOff>323850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4743450" y="152400"/>
        <a:ext cx="45815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1.140625" style="0" customWidth="1"/>
  </cols>
  <sheetData>
    <row r="1" spans="1:3" ht="12.75">
      <c r="A1" s="4" t="s">
        <v>0</v>
      </c>
      <c r="B1" s="5"/>
      <c r="C1" s="5"/>
    </row>
    <row r="2" spans="1:3" ht="51">
      <c r="A2" s="9" t="s">
        <v>1</v>
      </c>
      <c r="B2" s="10" t="s">
        <v>5</v>
      </c>
      <c r="C2" s="11" t="s">
        <v>6</v>
      </c>
    </row>
    <row r="3" spans="1:3" ht="12.75">
      <c r="A3" s="12">
        <v>0.2</v>
      </c>
      <c r="B3" s="2">
        <v>550</v>
      </c>
      <c r="C3" s="14">
        <f>2*PI()*B3*A3</f>
        <v>691.1503837897545</v>
      </c>
    </row>
    <row r="4" spans="1:3" ht="12.75">
      <c r="A4" s="12">
        <v>0.3</v>
      </c>
      <c r="B4" s="2">
        <v>206</v>
      </c>
      <c r="C4" s="14">
        <f aca="true" t="shared" si="0" ref="C4:C11">2*PI()*B4*A4</f>
        <v>388.3008519836984</v>
      </c>
    </row>
    <row r="5" spans="1:3" ht="12.75">
      <c r="A5" s="12">
        <v>0.5</v>
      </c>
      <c r="B5" s="2">
        <v>127</v>
      </c>
      <c r="C5" s="14">
        <f t="shared" si="0"/>
        <v>398.98226700590374</v>
      </c>
    </row>
    <row r="6" spans="1:3" ht="12.75">
      <c r="A6" s="12">
        <v>0.75</v>
      </c>
      <c r="B6" s="2">
        <v>104</v>
      </c>
      <c r="C6" s="14">
        <f t="shared" si="0"/>
        <v>490.08845396000777</v>
      </c>
    </row>
    <row r="7" spans="1:3" ht="12.75">
      <c r="A7" s="12">
        <v>1</v>
      </c>
      <c r="B7" s="2">
        <v>64.1</v>
      </c>
      <c r="C7" s="14">
        <f t="shared" si="0"/>
        <v>402.75217819021145</v>
      </c>
    </row>
    <row r="8" spans="1:3" ht="12.75">
      <c r="A8" s="12">
        <v>1.5</v>
      </c>
      <c r="B8" s="2">
        <v>47</v>
      </c>
      <c r="C8" s="14">
        <f t="shared" si="0"/>
        <v>442.96456415616086</v>
      </c>
    </row>
    <row r="9" spans="1:3" ht="12.75">
      <c r="A9" s="12">
        <v>2</v>
      </c>
      <c r="B9" s="2">
        <v>36.9</v>
      </c>
      <c r="C9" s="14">
        <f t="shared" si="0"/>
        <v>463.69907566985347</v>
      </c>
    </row>
    <row r="10" spans="1:3" ht="12.75">
      <c r="A10" s="12">
        <v>3</v>
      </c>
      <c r="B10" s="2">
        <v>26.4</v>
      </c>
      <c r="C10" s="14">
        <f t="shared" si="0"/>
        <v>497.6282763286232</v>
      </c>
    </row>
    <row r="11" spans="1:3" ht="13.5" thickBot="1">
      <c r="A11" s="13">
        <v>4</v>
      </c>
      <c r="B11" s="8">
        <v>18.4</v>
      </c>
      <c r="C11" s="14">
        <f t="shared" si="0"/>
        <v>462.4424386084175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111" zoomScaleNormal="111" zoomScalePageLayoutView="0" workbookViewId="0" topLeftCell="A1">
      <selection activeCell="B13" sqref="B13"/>
    </sheetView>
  </sheetViews>
  <sheetFormatPr defaultColWidth="9.140625" defaultRowHeight="12.75"/>
  <cols>
    <col min="1" max="1" width="7.421875" style="0" customWidth="1"/>
    <col min="2" max="2" width="10.00390625" style="0" customWidth="1"/>
    <col min="3" max="3" width="15.00390625" style="0" customWidth="1"/>
    <col min="4" max="4" width="3.28125" style="0" customWidth="1"/>
    <col min="5" max="5" width="5.421875" style="0" customWidth="1"/>
    <col min="6" max="7" width="10.140625" style="0" customWidth="1"/>
    <col min="8" max="8" width="5.00390625" style="3" customWidth="1"/>
    <col min="9" max="9" width="10.140625" style="3" customWidth="1"/>
    <col min="10" max="10" width="9.140625" style="3" customWidth="1"/>
  </cols>
  <sheetData>
    <row r="1" spans="1:10" s="21" customFormat="1" ht="18.75" customHeight="1">
      <c r="A1" s="18" t="s">
        <v>0</v>
      </c>
      <c r="B1" s="19"/>
      <c r="C1" s="19"/>
      <c r="D1" s="27"/>
      <c r="E1" s="30" t="s">
        <v>9</v>
      </c>
      <c r="F1" s="31"/>
      <c r="G1" s="31"/>
      <c r="H1" s="31"/>
      <c r="I1" s="31"/>
      <c r="J1" s="20"/>
    </row>
    <row r="2" spans="1:10" s="1" customFormat="1" ht="38.25">
      <c r="A2" s="9" t="s">
        <v>1</v>
      </c>
      <c r="B2" s="10" t="s">
        <v>7</v>
      </c>
      <c r="C2" s="11" t="s">
        <v>8</v>
      </c>
      <c r="D2" s="25"/>
      <c r="E2" s="9" t="s">
        <v>2</v>
      </c>
      <c r="F2" s="10" t="s">
        <v>3</v>
      </c>
      <c r="G2" s="11" t="s">
        <v>4</v>
      </c>
      <c r="H2" s="16"/>
      <c r="I2" s="16"/>
      <c r="J2" s="16"/>
    </row>
    <row r="3" spans="1:10" ht="17.25" customHeight="1">
      <c r="A3" s="12">
        <v>0.2</v>
      </c>
      <c r="B3" s="2">
        <v>259</v>
      </c>
      <c r="C3" s="14">
        <f>2*PI()*B3*A3</f>
        <v>325.4689989119026</v>
      </c>
      <c r="D3" s="26"/>
      <c r="E3" s="6">
        <v>0</v>
      </c>
      <c r="F3" s="2">
        <v>111.6</v>
      </c>
      <c r="G3" s="15">
        <f>2*PI()*0.5*F3</f>
        <v>350.6017401406209</v>
      </c>
      <c r="J3" s="17"/>
    </row>
    <row r="4" spans="1:10" ht="18" customHeight="1">
      <c r="A4" s="12">
        <v>0.3</v>
      </c>
      <c r="B4" s="2">
        <v>219</v>
      </c>
      <c r="C4" s="14">
        <f>2*PI()*B4*A4</f>
        <v>412.80527468169885</v>
      </c>
      <c r="D4" s="26"/>
      <c r="E4" s="6">
        <v>0.25</v>
      </c>
      <c r="F4" s="2">
        <v>112.3</v>
      </c>
      <c r="G4" s="15">
        <f aca="true" t="shared" si="0" ref="G4:G23">2*PI()*0.5*F4</f>
        <v>352.80085499813373</v>
      </c>
      <c r="J4" s="17"/>
    </row>
    <row r="5" spans="1:10" ht="18" customHeight="1">
      <c r="A5" s="12">
        <v>0.5</v>
      </c>
      <c r="B5" s="2">
        <v>180.5</v>
      </c>
      <c r="C5" s="14">
        <f aca="true" t="shared" si="1" ref="C5:C11">2*PI()*B5*A5</f>
        <v>567.0574739729576</v>
      </c>
      <c r="D5" s="26"/>
      <c r="E5" s="6">
        <v>0.5</v>
      </c>
      <c r="F5" s="2">
        <v>113.8</v>
      </c>
      <c r="G5" s="15">
        <f t="shared" si="0"/>
        <v>357.51324397851846</v>
      </c>
      <c r="J5" s="17"/>
    </row>
    <row r="6" spans="1:10" ht="18" customHeight="1">
      <c r="A6" s="12">
        <v>0.75</v>
      </c>
      <c r="B6" s="2">
        <v>150.1</v>
      </c>
      <c r="C6" s="14">
        <f t="shared" si="1"/>
        <v>707.3295859557419</v>
      </c>
      <c r="D6" s="26"/>
      <c r="E6" s="6">
        <v>0.75</v>
      </c>
      <c r="F6" s="2">
        <v>115.2</v>
      </c>
      <c r="G6" s="15">
        <f t="shared" si="0"/>
        <v>361.91147369354417</v>
      </c>
      <c r="J6" s="17"/>
    </row>
    <row r="7" spans="1:10" ht="18.75" customHeight="1">
      <c r="A7" s="12">
        <v>1</v>
      </c>
      <c r="B7" s="2">
        <v>89</v>
      </c>
      <c r="C7" s="14">
        <f t="shared" si="1"/>
        <v>559.2034923389832</v>
      </c>
      <c r="D7" s="26"/>
      <c r="E7" s="6">
        <v>1</v>
      </c>
      <c r="F7" s="2">
        <v>114.8</v>
      </c>
      <c r="G7" s="15">
        <f t="shared" si="0"/>
        <v>360.65483663210824</v>
      </c>
      <c r="J7" s="17"/>
    </row>
    <row r="8" spans="1:10" ht="19.5" customHeight="1">
      <c r="A8" s="12">
        <v>1.5</v>
      </c>
      <c r="B8" s="2">
        <v>37.4</v>
      </c>
      <c r="C8" s="14">
        <f t="shared" si="1"/>
        <v>352.48669573277476</v>
      </c>
      <c r="D8" s="26"/>
      <c r="E8" s="6">
        <v>1.25</v>
      </c>
      <c r="F8" s="2">
        <v>115.6</v>
      </c>
      <c r="G8" s="15">
        <f t="shared" si="0"/>
        <v>363.1681107549801</v>
      </c>
      <c r="J8" s="17"/>
    </row>
    <row r="9" spans="1:10" ht="18.75" customHeight="1">
      <c r="A9" s="12">
        <v>2</v>
      </c>
      <c r="B9" s="2">
        <v>24.3</v>
      </c>
      <c r="C9" s="14">
        <f t="shared" si="1"/>
        <v>305.3628059289279</v>
      </c>
      <c r="D9" s="26"/>
      <c r="E9" s="6">
        <v>1.5</v>
      </c>
      <c r="F9" s="2">
        <v>122.3</v>
      </c>
      <c r="G9" s="15">
        <f t="shared" si="0"/>
        <v>384.21678153403167</v>
      </c>
      <c r="J9" s="17"/>
    </row>
    <row r="10" spans="1:10" ht="19.5" customHeight="1">
      <c r="A10" s="12">
        <v>3</v>
      </c>
      <c r="B10" s="2">
        <v>17.7</v>
      </c>
      <c r="C10" s="14">
        <f t="shared" si="1"/>
        <v>333.637139811236</v>
      </c>
      <c r="D10" s="26"/>
      <c r="E10" s="6">
        <v>1.75</v>
      </c>
      <c r="F10" s="2">
        <v>126.2</v>
      </c>
      <c r="G10" s="15">
        <f t="shared" si="0"/>
        <v>396.4689928830319</v>
      </c>
      <c r="J10" s="17"/>
    </row>
    <row r="11" spans="1:10" ht="19.5" customHeight="1" thickBot="1">
      <c r="A11" s="13">
        <v>4</v>
      </c>
      <c r="B11" s="8">
        <v>15.5</v>
      </c>
      <c r="C11" s="14">
        <f t="shared" si="1"/>
        <v>389.55748904513433</v>
      </c>
      <c r="D11" s="26"/>
      <c r="E11" s="6">
        <v>2</v>
      </c>
      <c r="F11" s="2">
        <v>200.7</v>
      </c>
      <c r="G11" s="15">
        <f t="shared" si="0"/>
        <v>630.5176455754714</v>
      </c>
      <c r="J11" s="17"/>
    </row>
    <row r="12" spans="1:10" ht="18.75" customHeight="1">
      <c r="A12" s="3"/>
      <c r="B12" s="3"/>
      <c r="C12" s="3"/>
      <c r="D12" s="3"/>
      <c r="E12" s="6">
        <v>2.25</v>
      </c>
      <c r="F12" s="2">
        <v>204.7</v>
      </c>
      <c r="G12" s="15">
        <f t="shared" si="0"/>
        <v>643.0840161898307</v>
      </c>
      <c r="J12" s="17"/>
    </row>
    <row r="13" spans="1:10" ht="19.5" customHeight="1">
      <c r="A13" s="3"/>
      <c r="B13" s="3"/>
      <c r="C13" s="3"/>
      <c r="D13" s="3"/>
      <c r="E13" s="6">
        <v>2.5</v>
      </c>
      <c r="F13" s="2">
        <v>204.7</v>
      </c>
      <c r="G13" s="15">
        <f t="shared" si="0"/>
        <v>643.0840161898307</v>
      </c>
      <c r="J13" s="17"/>
    </row>
    <row r="14" spans="1:10" ht="17.25" customHeight="1">
      <c r="A14" s="3"/>
      <c r="B14" s="3"/>
      <c r="C14" s="3"/>
      <c r="D14" s="3"/>
      <c r="E14" s="6">
        <v>2.75</v>
      </c>
      <c r="F14" s="2">
        <v>204.7</v>
      </c>
      <c r="G14" s="15">
        <f t="shared" si="0"/>
        <v>643.0840161898307</v>
      </c>
      <c r="J14" s="17"/>
    </row>
    <row r="15" spans="1:10" ht="18.75" customHeight="1">
      <c r="A15" s="3"/>
      <c r="B15" s="3"/>
      <c r="C15" s="3"/>
      <c r="D15" s="3"/>
      <c r="E15" s="6">
        <v>3</v>
      </c>
      <c r="F15" s="2">
        <v>204.7</v>
      </c>
      <c r="G15" s="15">
        <f t="shared" si="0"/>
        <v>643.0840161898307</v>
      </c>
      <c r="J15" s="17"/>
    </row>
    <row r="16" spans="1:10" ht="19.5" customHeight="1">
      <c r="A16" s="3"/>
      <c r="B16" s="3"/>
      <c r="C16" s="3"/>
      <c r="D16" s="3"/>
      <c r="E16" s="6">
        <v>3.25</v>
      </c>
      <c r="F16" s="2">
        <v>204.7</v>
      </c>
      <c r="G16" s="15">
        <f t="shared" si="0"/>
        <v>643.0840161898307</v>
      </c>
      <c r="J16" s="17"/>
    </row>
    <row r="17" spans="1:10" ht="18.75" customHeight="1">
      <c r="A17" s="3"/>
      <c r="B17" s="3"/>
      <c r="C17" s="3"/>
      <c r="D17" s="3"/>
      <c r="E17" s="6">
        <v>3.5</v>
      </c>
      <c r="F17" s="2">
        <v>204.7</v>
      </c>
      <c r="G17" s="15">
        <f t="shared" si="0"/>
        <v>643.0840161898307</v>
      </c>
      <c r="J17" s="17"/>
    </row>
    <row r="18" spans="1:10" ht="19.5" customHeight="1">
      <c r="A18" s="3"/>
      <c r="B18" s="3"/>
      <c r="C18" s="3"/>
      <c r="D18" s="3"/>
      <c r="E18" s="6">
        <v>3.75</v>
      </c>
      <c r="F18" s="2">
        <v>204.7</v>
      </c>
      <c r="G18" s="15">
        <f t="shared" si="0"/>
        <v>643.0840161898307</v>
      </c>
      <c r="J18" s="17"/>
    </row>
    <row r="19" spans="1:10" ht="18.75" customHeight="1">
      <c r="A19" s="3"/>
      <c r="B19" s="3"/>
      <c r="C19" s="3"/>
      <c r="D19" s="3"/>
      <c r="E19" s="6">
        <v>4</v>
      </c>
      <c r="F19" s="2">
        <v>204.7</v>
      </c>
      <c r="G19" s="15">
        <f t="shared" si="0"/>
        <v>643.0840161898307</v>
      </c>
      <c r="J19" s="17"/>
    </row>
    <row r="20" spans="1:10" ht="18" customHeight="1">
      <c r="A20" s="3"/>
      <c r="B20" s="3"/>
      <c r="C20" s="3"/>
      <c r="D20" s="3"/>
      <c r="E20" s="6">
        <v>4.25</v>
      </c>
      <c r="F20" s="2">
        <v>204.7</v>
      </c>
      <c r="G20" s="15">
        <f t="shared" si="0"/>
        <v>643.0840161898307</v>
      </c>
      <c r="J20" s="17"/>
    </row>
    <row r="21" spans="1:10" ht="21" customHeight="1">
      <c r="A21" s="3"/>
      <c r="B21" s="3"/>
      <c r="C21" s="3"/>
      <c r="D21" s="3"/>
      <c r="E21" s="6">
        <v>4.5</v>
      </c>
      <c r="F21" s="2">
        <v>204.7</v>
      </c>
      <c r="G21" s="15">
        <f t="shared" si="0"/>
        <v>643.0840161898307</v>
      </c>
      <c r="J21" s="17"/>
    </row>
    <row r="22" spans="1:10" ht="19.5" customHeight="1">
      <c r="A22" s="3"/>
      <c r="B22" s="3"/>
      <c r="C22" s="3"/>
      <c r="D22" s="3"/>
      <c r="E22" s="6">
        <v>4.75</v>
      </c>
      <c r="F22" s="2">
        <v>165.7</v>
      </c>
      <c r="G22" s="15">
        <f t="shared" si="0"/>
        <v>520.5619026998287</v>
      </c>
      <c r="J22" s="17"/>
    </row>
    <row r="23" spans="1:7" ht="20.25" customHeight="1" thickBot="1">
      <c r="A23" s="3"/>
      <c r="B23" s="3"/>
      <c r="C23" s="3"/>
      <c r="D23" s="3"/>
      <c r="E23" s="7">
        <v>5</v>
      </c>
      <c r="F23" s="8">
        <v>126.3</v>
      </c>
      <c r="G23" s="15">
        <f t="shared" si="0"/>
        <v>396.78315214839085</v>
      </c>
    </row>
    <row r="24" spans="5:7" ht="12.75">
      <c r="E24" s="2">
        <v>5.25</v>
      </c>
      <c r="F24" s="2">
        <v>122.7</v>
      </c>
      <c r="G24" s="15">
        <f>2*PI()*0.5*F24</f>
        <v>385.47341859546765</v>
      </c>
    </row>
    <row r="25" spans="5:7" ht="12.75">
      <c r="E25" s="2">
        <v>5.5</v>
      </c>
      <c r="F25" s="2">
        <v>119.4</v>
      </c>
      <c r="G25" s="15">
        <f aca="true" t="shared" si="2" ref="G25:G43">2*PI()*0.5*F25</f>
        <v>375.10616283862134</v>
      </c>
    </row>
    <row r="26" spans="5:7" ht="12.75">
      <c r="E26" s="2">
        <v>5.75</v>
      </c>
      <c r="F26" s="2">
        <v>122.1</v>
      </c>
      <c r="G26" s="15">
        <f t="shared" si="2"/>
        <v>383.58846300331373</v>
      </c>
    </row>
    <row r="27" spans="5:7" ht="12.75">
      <c r="E27" s="2">
        <v>6</v>
      </c>
      <c r="F27" s="2">
        <v>129.1</v>
      </c>
      <c r="G27" s="15">
        <f t="shared" si="2"/>
        <v>405.57961157844227</v>
      </c>
    </row>
    <row r="28" spans="5:7" ht="12.75">
      <c r="E28" s="2">
        <v>6.25</v>
      </c>
      <c r="F28" s="2">
        <v>119.9</v>
      </c>
      <c r="G28" s="15">
        <f t="shared" si="2"/>
        <v>376.67695916541624</v>
      </c>
    </row>
    <row r="29" spans="5:7" ht="12.75">
      <c r="E29" s="2">
        <v>6.5</v>
      </c>
      <c r="F29" s="2">
        <v>113.1</v>
      </c>
      <c r="G29" s="15">
        <f t="shared" si="2"/>
        <v>355.3141291210056</v>
      </c>
    </row>
    <row r="30" spans="5:7" ht="12.75">
      <c r="E30" s="2">
        <v>6.75</v>
      </c>
      <c r="F30" s="2">
        <v>106.1</v>
      </c>
      <c r="G30" s="15">
        <f t="shared" si="2"/>
        <v>333.32298054587704</v>
      </c>
    </row>
    <row r="31" spans="5:7" ht="12.75">
      <c r="E31" s="2">
        <v>7</v>
      </c>
      <c r="F31" s="2">
        <v>107.4</v>
      </c>
      <c r="G31" s="15">
        <f t="shared" si="2"/>
        <v>337.4070509955438</v>
      </c>
    </row>
    <row r="32" spans="5:7" ht="12.75">
      <c r="E32" s="2">
        <v>7.25</v>
      </c>
      <c r="F32" s="2">
        <v>105.4</v>
      </c>
      <c r="G32" s="15">
        <f t="shared" si="2"/>
        <v>331.1238656883642</v>
      </c>
    </row>
    <row r="33" spans="5:7" ht="12.75">
      <c r="E33" s="2">
        <v>7.5</v>
      </c>
      <c r="F33" s="2">
        <v>104.4</v>
      </c>
      <c r="G33" s="15">
        <f t="shared" si="2"/>
        <v>327.98227303477444</v>
      </c>
    </row>
    <row r="34" spans="5:7" ht="12.75">
      <c r="E34" s="2">
        <v>7.75</v>
      </c>
      <c r="F34" s="2">
        <v>103.4</v>
      </c>
      <c r="G34" s="15">
        <f t="shared" si="2"/>
        <v>324.84068038118465</v>
      </c>
    </row>
    <row r="35" spans="5:7" ht="12.75">
      <c r="E35" s="2">
        <v>8</v>
      </c>
      <c r="F35" s="2">
        <v>101.5</v>
      </c>
      <c r="G35" s="15">
        <f t="shared" si="2"/>
        <v>318.871654339364</v>
      </c>
    </row>
    <row r="36" spans="5:7" ht="12.75">
      <c r="E36" s="2">
        <v>8.25</v>
      </c>
      <c r="F36" s="2">
        <v>97.8</v>
      </c>
      <c r="G36" s="15">
        <f t="shared" si="2"/>
        <v>307.24776152108177</v>
      </c>
    </row>
    <row r="37" spans="5:7" ht="12.75">
      <c r="E37" s="2">
        <v>8.5</v>
      </c>
      <c r="F37" s="2">
        <v>91.5</v>
      </c>
      <c r="G37" s="15">
        <f t="shared" si="2"/>
        <v>287.45572780346606</v>
      </c>
    </row>
    <row r="38" spans="5:7" ht="12.75">
      <c r="E38" s="2">
        <v>8.75</v>
      </c>
      <c r="F38" s="2">
        <v>89.3</v>
      </c>
      <c r="G38" s="15">
        <f t="shared" si="2"/>
        <v>280.5442239655685</v>
      </c>
    </row>
    <row r="39" spans="5:7" ht="12.75">
      <c r="E39" s="2">
        <v>9</v>
      </c>
      <c r="F39" s="2">
        <v>93.4</v>
      </c>
      <c r="G39" s="15">
        <f t="shared" si="2"/>
        <v>293.4247538452867</v>
      </c>
    </row>
    <row r="40" spans="5:7" ht="12.75">
      <c r="E40" s="2">
        <v>9.25</v>
      </c>
      <c r="F40" s="2">
        <v>93.3</v>
      </c>
      <c r="G40" s="15">
        <f t="shared" si="2"/>
        <v>293.1105945799277</v>
      </c>
    </row>
    <row r="41" spans="5:7" ht="12.75">
      <c r="E41" s="2">
        <v>9.5</v>
      </c>
      <c r="F41" s="2">
        <v>94.2</v>
      </c>
      <c r="G41" s="15">
        <f t="shared" si="2"/>
        <v>295.9380279681585</v>
      </c>
    </row>
    <row r="42" spans="5:7" ht="12.75">
      <c r="E42" s="2">
        <v>9.75</v>
      </c>
      <c r="F42" s="2">
        <v>97.3</v>
      </c>
      <c r="G42" s="15">
        <f t="shared" si="2"/>
        <v>305.6769651942869</v>
      </c>
    </row>
    <row r="43" spans="5:7" ht="12.75">
      <c r="E43" s="2">
        <v>10</v>
      </c>
      <c r="F43" s="2">
        <v>89</v>
      </c>
      <c r="G43" s="15">
        <f t="shared" si="2"/>
        <v>279.6017461694916</v>
      </c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11.28125" style="0" customWidth="1"/>
    <col min="2" max="2" width="10.8515625" style="0" customWidth="1"/>
    <col min="4" max="4" width="1.7109375" style="0" customWidth="1"/>
    <col min="6" max="6" width="10.57421875" style="0" customWidth="1"/>
  </cols>
  <sheetData>
    <row r="1" spans="1:9" ht="12.75">
      <c r="A1" s="18" t="s">
        <v>0</v>
      </c>
      <c r="B1" s="19"/>
      <c r="C1" s="19"/>
      <c r="D1" s="24"/>
      <c r="E1" s="30" t="s">
        <v>9</v>
      </c>
      <c r="F1" s="31"/>
      <c r="G1" s="31"/>
      <c r="H1" s="32"/>
      <c r="I1" s="32"/>
    </row>
    <row r="2" spans="1:9" ht="51">
      <c r="A2" s="9" t="s">
        <v>1</v>
      </c>
      <c r="B2" s="22" t="s">
        <v>10</v>
      </c>
      <c r="C2" s="23" t="s">
        <v>11</v>
      </c>
      <c r="D2" s="16"/>
      <c r="E2" s="10" t="s">
        <v>2</v>
      </c>
      <c r="F2" s="10" t="s">
        <v>3</v>
      </c>
      <c r="G2" s="10" t="s">
        <v>4</v>
      </c>
      <c r="H2" s="16"/>
      <c r="I2" s="16"/>
    </row>
    <row r="3" spans="1:9" ht="12.75">
      <c r="A3" s="12">
        <v>0.2</v>
      </c>
      <c r="B3" s="2">
        <v>201</v>
      </c>
      <c r="C3" s="14">
        <f>2*PI()*B3*A3</f>
        <v>252.58404934861937</v>
      </c>
      <c r="D3" s="17"/>
      <c r="E3" s="2">
        <v>0</v>
      </c>
      <c r="F3" s="2">
        <v>46</v>
      </c>
      <c r="G3" s="14">
        <f>2*PI()*0.5*F3</f>
        <v>144.51326206513048</v>
      </c>
      <c r="H3" s="3"/>
      <c r="I3" s="3"/>
    </row>
    <row r="4" spans="1:9" ht="12.75">
      <c r="A4" s="12">
        <v>0.3</v>
      </c>
      <c r="B4" s="2">
        <v>93</v>
      </c>
      <c r="C4" s="14">
        <f aca="true" t="shared" si="0" ref="C4:C11">2*PI()*B4*A4</f>
        <v>175.30087007031042</v>
      </c>
      <c r="D4" s="17"/>
      <c r="E4" s="2">
        <v>0.25</v>
      </c>
      <c r="F4" s="2">
        <v>44.8</v>
      </c>
      <c r="G4" s="14">
        <f aca="true" t="shared" si="1" ref="G4:G55">2*PI()*0.5*F4</f>
        <v>140.74335088082273</v>
      </c>
      <c r="H4" s="3"/>
      <c r="I4" s="3"/>
    </row>
    <row r="5" spans="1:9" ht="12.75">
      <c r="A5" s="12">
        <v>0.5</v>
      </c>
      <c r="B5" s="2">
        <v>61.2</v>
      </c>
      <c r="C5" s="14">
        <f t="shared" si="0"/>
        <v>192.26547039969535</v>
      </c>
      <c r="D5" s="17"/>
      <c r="E5" s="2">
        <v>0.5</v>
      </c>
      <c r="F5" s="2">
        <v>45.8</v>
      </c>
      <c r="G5" s="14">
        <f t="shared" si="1"/>
        <v>143.8849435344125</v>
      </c>
      <c r="H5" s="3"/>
      <c r="I5" s="3"/>
    </row>
    <row r="6" spans="1:9" ht="12.75">
      <c r="A6" s="12">
        <v>0.75</v>
      </c>
      <c r="B6" s="2">
        <v>43</v>
      </c>
      <c r="C6" s="14">
        <f t="shared" si="0"/>
        <v>202.63272615654165</v>
      </c>
      <c r="D6" s="17"/>
      <c r="E6" s="2">
        <v>0.75</v>
      </c>
      <c r="F6" s="2">
        <v>47</v>
      </c>
      <c r="G6" s="14">
        <f t="shared" si="1"/>
        <v>147.6548547187203</v>
      </c>
      <c r="H6" s="3"/>
      <c r="I6" s="3"/>
    </row>
    <row r="7" spans="1:9" ht="12.75">
      <c r="A7" s="12">
        <v>1</v>
      </c>
      <c r="B7" s="2">
        <v>37.6</v>
      </c>
      <c r="C7" s="14">
        <f t="shared" si="0"/>
        <v>236.24776754995244</v>
      </c>
      <c r="D7" s="17"/>
      <c r="E7" s="2">
        <v>1</v>
      </c>
      <c r="F7" s="2">
        <v>48.5</v>
      </c>
      <c r="G7" s="14">
        <f t="shared" si="1"/>
        <v>152.36724369910496</v>
      </c>
      <c r="H7" s="3"/>
      <c r="I7" s="3"/>
    </row>
    <row r="8" spans="1:9" ht="12.75">
      <c r="A8" s="12">
        <v>1.5</v>
      </c>
      <c r="B8" s="2">
        <v>38</v>
      </c>
      <c r="C8" s="14">
        <f t="shared" si="0"/>
        <v>358.1415625092364</v>
      </c>
      <c r="D8" s="17"/>
      <c r="E8" s="2">
        <v>1.25</v>
      </c>
      <c r="F8" s="2">
        <v>55</v>
      </c>
      <c r="G8" s="14">
        <f t="shared" si="1"/>
        <v>172.78759594743863</v>
      </c>
      <c r="H8" s="3"/>
      <c r="I8" s="3"/>
    </row>
    <row r="9" spans="1:9" ht="12.75">
      <c r="A9" s="12">
        <v>2</v>
      </c>
      <c r="B9" s="2">
        <v>50.7</v>
      </c>
      <c r="C9" s="14">
        <f t="shared" si="0"/>
        <v>637.1149901480101</v>
      </c>
      <c r="D9" s="17"/>
      <c r="E9" s="2">
        <v>1.5</v>
      </c>
      <c r="F9" s="2">
        <v>59</v>
      </c>
      <c r="G9" s="14">
        <f t="shared" si="1"/>
        <v>185.3539665617978</v>
      </c>
      <c r="H9" s="3"/>
      <c r="I9" s="3"/>
    </row>
    <row r="10" spans="1:9" ht="12.75">
      <c r="A10" s="12">
        <v>3</v>
      </c>
      <c r="B10" s="2">
        <v>14.96</v>
      </c>
      <c r="C10" s="14">
        <f t="shared" si="0"/>
        <v>281.98935658621986</v>
      </c>
      <c r="D10" s="17"/>
      <c r="E10" s="2">
        <v>1.75</v>
      </c>
      <c r="F10" s="2">
        <v>63</v>
      </c>
      <c r="G10" s="14">
        <f t="shared" si="1"/>
        <v>197.92033717615698</v>
      </c>
      <c r="H10" s="3"/>
      <c r="I10" s="3"/>
    </row>
    <row r="11" spans="1:9" ht="13.5" thickBot="1">
      <c r="A11" s="13">
        <v>4</v>
      </c>
      <c r="B11" s="8">
        <v>9</v>
      </c>
      <c r="C11" s="14">
        <f t="shared" si="0"/>
        <v>226.1946710584651</v>
      </c>
      <c r="D11" s="17"/>
      <c r="E11" s="2">
        <v>2</v>
      </c>
      <c r="F11" s="2">
        <v>68.1</v>
      </c>
      <c r="G11" s="14">
        <f t="shared" si="1"/>
        <v>213.94245970946488</v>
      </c>
      <c r="H11" s="3"/>
      <c r="I11" s="3"/>
    </row>
    <row r="12" spans="1:9" ht="12.75">
      <c r="A12" s="3"/>
      <c r="B12" s="3"/>
      <c r="C12" s="17"/>
      <c r="D12" s="3"/>
      <c r="E12" s="2">
        <v>2.25</v>
      </c>
      <c r="F12" s="2">
        <v>71.1</v>
      </c>
      <c r="G12" s="14">
        <f t="shared" si="1"/>
        <v>223.36723767023426</v>
      </c>
      <c r="H12" s="3"/>
      <c r="I12" s="3"/>
    </row>
    <row r="13" spans="1:9" ht="12.75">
      <c r="A13" s="3"/>
      <c r="B13" s="3"/>
      <c r="C13" s="3"/>
      <c r="D13" s="3"/>
      <c r="E13" s="2">
        <v>2.5</v>
      </c>
      <c r="F13" s="2">
        <v>73.2</v>
      </c>
      <c r="G13" s="14">
        <f t="shared" si="1"/>
        <v>229.96458224277288</v>
      </c>
      <c r="H13" s="3"/>
      <c r="I13" s="3"/>
    </row>
    <row r="14" spans="1:9" ht="12.75">
      <c r="A14" s="3"/>
      <c r="B14" s="3"/>
      <c r="C14" s="3"/>
      <c r="D14" s="3"/>
      <c r="E14" s="2">
        <v>2.75</v>
      </c>
      <c r="F14" s="2">
        <v>73.8</v>
      </c>
      <c r="G14" s="14">
        <f t="shared" si="1"/>
        <v>231.84953783492674</v>
      </c>
      <c r="H14" s="3"/>
      <c r="I14" s="3"/>
    </row>
    <row r="15" spans="1:9" ht="12.75">
      <c r="A15" s="3"/>
      <c r="B15" s="3"/>
      <c r="C15" s="3"/>
      <c r="D15" s="3"/>
      <c r="E15" s="2">
        <v>3</v>
      </c>
      <c r="F15" s="2">
        <v>75</v>
      </c>
      <c r="G15" s="14">
        <f t="shared" si="1"/>
        <v>235.61944901923448</v>
      </c>
      <c r="H15" s="3"/>
      <c r="I15" s="3"/>
    </row>
    <row r="16" spans="1:9" ht="12.75">
      <c r="A16" s="3"/>
      <c r="B16" s="3"/>
      <c r="C16" s="3"/>
      <c r="D16" s="3"/>
      <c r="E16" s="2">
        <v>3.25</v>
      </c>
      <c r="F16" s="2">
        <v>73.9</v>
      </c>
      <c r="G16" s="14">
        <f t="shared" si="1"/>
        <v>232.16369710028573</v>
      </c>
      <c r="H16" s="3"/>
      <c r="I16" s="3"/>
    </row>
    <row r="17" spans="1:9" ht="12.75">
      <c r="A17" s="3"/>
      <c r="B17" s="3"/>
      <c r="C17" s="3"/>
      <c r="D17" s="3"/>
      <c r="E17" s="2">
        <v>3.5</v>
      </c>
      <c r="F17" s="2">
        <v>73.1</v>
      </c>
      <c r="G17" s="14">
        <f t="shared" si="1"/>
        <v>229.65042297741385</v>
      </c>
      <c r="H17" s="3"/>
      <c r="I17" s="3"/>
    </row>
    <row r="18" spans="1:9" ht="12.75">
      <c r="A18" s="3"/>
      <c r="B18" s="3"/>
      <c r="C18" s="3"/>
      <c r="D18" s="3"/>
      <c r="E18" s="2">
        <v>3.75</v>
      </c>
      <c r="F18" s="2">
        <v>71.9</v>
      </c>
      <c r="G18" s="14">
        <f t="shared" si="1"/>
        <v>225.88051179310614</v>
      </c>
      <c r="H18" s="3"/>
      <c r="I18" s="3"/>
    </row>
    <row r="19" spans="1:9" ht="12.75">
      <c r="A19" s="3"/>
      <c r="B19" s="3"/>
      <c r="C19" s="3"/>
      <c r="D19" s="3"/>
      <c r="E19" s="2">
        <v>4</v>
      </c>
      <c r="F19" s="2">
        <v>74.1</v>
      </c>
      <c r="G19" s="14">
        <f t="shared" si="1"/>
        <v>232.79201563100366</v>
      </c>
      <c r="H19" s="3"/>
      <c r="I19" s="3"/>
    </row>
    <row r="20" spans="1:9" ht="12.75">
      <c r="A20" s="3"/>
      <c r="B20" s="3"/>
      <c r="C20" s="3"/>
      <c r="D20" s="3"/>
      <c r="E20" s="2">
        <v>4.25</v>
      </c>
      <c r="F20" s="2">
        <v>72.5</v>
      </c>
      <c r="G20" s="14">
        <f t="shared" si="1"/>
        <v>227.76546738526</v>
      </c>
      <c r="H20" s="3"/>
      <c r="I20" s="3"/>
    </row>
    <row r="21" spans="1:9" ht="12.75">
      <c r="A21" s="3"/>
      <c r="B21" s="3"/>
      <c r="C21" s="3"/>
      <c r="D21" s="3"/>
      <c r="E21" s="2">
        <v>4.5</v>
      </c>
      <c r="F21" s="2">
        <v>72.3</v>
      </c>
      <c r="G21" s="14">
        <f t="shared" si="1"/>
        <v>227.13714885454203</v>
      </c>
      <c r="H21" s="3"/>
      <c r="I21" s="3"/>
    </row>
    <row r="22" spans="1:9" ht="12.75">
      <c r="A22" s="3"/>
      <c r="B22" s="3"/>
      <c r="C22" s="3"/>
      <c r="D22" s="3"/>
      <c r="E22" s="2">
        <v>4.75</v>
      </c>
      <c r="F22" s="2">
        <v>73.3</v>
      </c>
      <c r="G22" s="14">
        <f t="shared" si="1"/>
        <v>230.27874150813182</v>
      </c>
      <c r="H22" s="3"/>
      <c r="I22" s="3"/>
    </row>
    <row r="23" spans="1:9" ht="12.75">
      <c r="A23" s="3"/>
      <c r="B23" s="3"/>
      <c r="C23" s="3"/>
      <c r="D23" s="3"/>
      <c r="E23" s="2">
        <v>5</v>
      </c>
      <c r="F23" s="2">
        <v>73.8</v>
      </c>
      <c r="G23" s="14">
        <f t="shared" si="1"/>
        <v>231.84953783492674</v>
      </c>
      <c r="H23" s="3"/>
      <c r="I23" s="3"/>
    </row>
    <row r="24" spans="5:9" ht="12.75">
      <c r="E24" s="2">
        <v>5.25</v>
      </c>
      <c r="F24" s="2">
        <v>73.8</v>
      </c>
      <c r="G24" s="14">
        <f t="shared" si="1"/>
        <v>231.84953783492674</v>
      </c>
      <c r="H24" s="3"/>
      <c r="I24" s="3"/>
    </row>
    <row r="25" spans="5:9" ht="12.75">
      <c r="E25" s="2">
        <v>5.5</v>
      </c>
      <c r="F25" s="2">
        <v>73</v>
      </c>
      <c r="G25" s="14">
        <f t="shared" si="1"/>
        <v>229.3362637120549</v>
      </c>
      <c r="H25" s="3"/>
      <c r="I25" s="3"/>
    </row>
    <row r="26" spans="5:9" ht="12.75">
      <c r="E26" s="2">
        <v>5.75</v>
      </c>
      <c r="F26" s="2">
        <v>74.6</v>
      </c>
      <c r="G26" s="14">
        <f t="shared" si="1"/>
        <v>234.36281195779856</v>
      </c>
      <c r="H26" s="3"/>
      <c r="I26" s="3"/>
    </row>
    <row r="27" spans="5:9" ht="12.75">
      <c r="E27" s="2">
        <v>6</v>
      </c>
      <c r="F27" s="2">
        <v>76.8</v>
      </c>
      <c r="G27" s="14">
        <f t="shared" si="1"/>
        <v>241.2743157956961</v>
      </c>
      <c r="H27" s="3"/>
      <c r="I27" s="3"/>
    </row>
    <row r="28" spans="5:9" ht="12.75">
      <c r="E28" s="2">
        <v>6.25</v>
      </c>
      <c r="F28" s="2">
        <v>74.6</v>
      </c>
      <c r="G28" s="14">
        <f t="shared" si="1"/>
        <v>234.36281195779856</v>
      </c>
      <c r="H28" s="3"/>
      <c r="I28" s="3"/>
    </row>
    <row r="29" spans="5:9" ht="12.75">
      <c r="E29" s="2">
        <v>6.5</v>
      </c>
      <c r="F29" s="2">
        <v>77.4</v>
      </c>
      <c r="G29" s="14">
        <f t="shared" si="1"/>
        <v>243.15927138785</v>
      </c>
      <c r="H29" s="3"/>
      <c r="I29" s="3"/>
    </row>
    <row r="30" spans="5:9" ht="12.75">
      <c r="E30" s="2">
        <v>6.75</v>
      </c>
      <c r="F30" s="2">
        <v>77</v>
      </c>
      <c r="G30" s="14">
        <f t="shared" si="1"/>
        <v>241.90263432641407</v>
      </c>
      <c r="H30" s="3"/>
      <c r="I30" s="3"/>
    </row>
    <row r="31" spans="5:9" ht="12.75">
      <c r="E31" s="2">
        <v>7</v>
      </c>
      <c r="F31" s="2">
        <v>77.6</v>
      </c>
      <c r="G31" s="14">
        <f t="shared" si="1"/>
        <v>243.78758991856793</v>
      </c>
      <c r="H31" s="3"/>
      <c r="I31" s="3" t="s">
        <v>12</v>
      </c>
    </row>
    <row r="32" spans="5:9" ht="12.75">
      <c r="E32" s="2">
        <v>7.25</v>
      </c>
      <c r="F32" s="2">
        <v>77.8</v>
      </c>
      <c r="G32" s="14">
        <f t="shared" si="1"/>
        <v>244.4159084492859</v>
      </c>
      <c r="H32" s="3"/>
      <c r="I32" s="3"/>
    </row>
    <row r="33" spans="5:9" ht="12.75">
      <c r="E33" s="2">
        <v>7.5</v>
      </c>
      <c r="F33" s="2">
        <v>77.8</v>
      </c>
      <c r="G33" s="14">
        <f t="shared" si="1"/>
        <v>244.4159084492859</v>
      </c>
      <c r="H33" s="3"/>
      <c r="I33" s="3"/>
    </row>
    <row r="34" spans="5:9" ht="12.75">
      <c r="E34" s="2">
        <v>7.75</v>
      </c>
      <c r="F34" s="2">
        <v>75</v>
      </c>
      <c r="G34" s="14">
        <f t="shared" si="1"/>
        <v>235.61944901923448</v>
      </c>
      <c r="H34" s="3"/>
      <c r="I34" s="3"/>
    </row>
    <row r="35" spans="5:9" ht="12.75">
      <c r="E35" s="2">
        <v>8</v>
      </c>
      <c r="F35" s="2">
        <v>78.9</v>
      </c>
      <c r="G35" s="14">
        <f t="shared" si="1"/>
        <v>247.8716603682347</v>
      </c>
      <c r="H35" s="3"/>
      <c r="I35" s="3"/>
    </row>
    <row r="36" spans="5:9" ht="12.75">
      <c r="E36" s="2">
        <v>8.25</v>
      </c>
      <c r="F36" s="2">
        <v>80.6</v>
      </c>
      <c r="G36" s="14">
        <f t="shared" si="1"/>
        <v>253.2123678793373</v>
      </c>
      <c r="H36" s="3"/>
      <c r="I36" s="3"/>
    </row>
    <row r="37" spans="5:9" ht="12.75">
      <c r="E37" s="2">
        <v>8.5</v>
      </c>
      <c r="F37" s="2">
        <v>87.3</v>
      </c>
      <c r="G37" s="14">
        <f t="shared" si="1"/>
        <v>274.26103865838894</v>
      </c>
      <c r="H37" s="3"/>
      <c r="I37" s="3"/>
    </row>
    <row r="38" spans="5:9" ht="12.75">
      <c r="E38" s="2">
        <v>8.75</v>
      </c>
      <c r="F38" s="2">
        <v>97</v>
      </c>
      <c r="G38" s="14">
        <f t="shared" si="1"/>
        <v>304.7344873982099</v>
      </c>
      <c r="H38" s="3"/>
      <c r="I38" s="3"/>
    </row>
    <row r="39" spans="5:9" ht="12.75">
      <c r="E39" s="2">
        <v>9</v>
      </c>
      <c r="F39" s="2">
        <v>136.9</v>
      </c>
      <c r="G39" s="14">
        <f t="shared" si="1"/>
        <v>430.0840342764427</v>
      </c>
      <c r="H39" s="3"/>
      <c r="I39" s="3"/>
    </row>
    <row r="40" spans="5:9" ht="12.75">
      <c r="E40" s="2">
        <v>9.25</v>
      </c>
      <c r="F40" s="2">
        <v>196.2</v>
      </c>
      <c r="G40" s="14">
        <f t="shared" si="1"/>
        <v>616.3804786343173</v>
      </c>
      <c r="H40" s="3"/>
      <c r="I40" s="3"/>
    </row>
    <row r="41" spans="5:9" ht="12.75">
      <c r="E41" s="2">
        <v>9.5</v>
      </c>
      <c r="F41" s="2">
        <v>205.4</v>
      </c>
      <c r="G41" s="14">
        <f t="shared" si="1"/>
        <v>645.2831310473435</v>
      </c>
      <c r="H41" s="3"/>
      <c r="I41" s="3"/>
    </row>
    <row r="42" spans="5:9" ht="12.75">
      <c r="E42" s="2">
        <v>9.75</v>
      </c>
      <c r="F42" s="2">
        <v>205.4</v>
      </c>
      <c r="G42" s="14">
        <f t="shared" si="1"/>
        <v>645.2831310473435</v>
      </c>
      <c r="H42" s="3"/>
      <c r="I42" s="3"/>
    </row>
    <row r="43" spans="5:9" ht="12.75">
      <c r="E43" s="2">
        <v>10</v>
      </c>
      <c r="F43" s="2">
        <v>202.8</v>
      </c>
      <c r="G43" s="14">
        <f t="shared" si="1"/>
        <v>637.1149901480101</v>
      </c>
      <c r="H43" s="3"/>
      <c r="I43" s="3"/>
    </row>
    <row r="44" spans="5:7" ht="12.75">
      <c r="E44" s="2">
        <v>10.25</v>
      </c>
      <c r="F44" s="28">
        <v>204.6</v>
      </c>
      <c r="G44" s="29">
        <f t="shared" si="1"/>
        <v>642.7698569244717</v>
      </c>
    </row>
    <row r="45" spans="5:7" ht="12.75">
      <c r="E45" s="2">
        <v>10.5</v>
      </c>
      <c r="F45" s="28">
        <v>205.4</v>
      </c>
      <c r="G45" s="29">
        <f t="shared" si="1"/>
        <v>645.2831310473435</v>
      </c>
    </row>
    <row r="46" spans="5:7" ht="12.75">
      <c r="E46" s="2">
        <v>10.75</v>
      </c>
      <c r="F46" s="28">
        <v>205.4</v>
      </c>
      <c r="G46" s="29">
        <f t="shared" si="1"/>
        <v>645.2831310473435</v>
      </c>
    </row>
    <row r="47" spans="5:7" ht="12.75">
      <c r="E47" s="2">
        <v>11</v>
      </c>
      <c r="F47" s="28">
        <v>196.1</v>
      </c>
      <c r="G47" s="29">
        <f t="shared" si="1"/>
        <v>616.0663193689584</v>
      </c>
    </row>
    <row r="48" spans="5:7" ht="12.75">
      <c r="E48" s="2">
        <v>11.25</v>
      </c>
      <c r="F48" s="28">
        <v>179.2</v>
      </c>
      <c r="G48" s="29">
        <f t="shared" si="1"/>
        <v>562.9734035232909</v>
      </c>
    </row>
    <row r="49" spans="5:7" ht="12.75">
      <c r="E49" s="2">
        <v>11.5</v>
      </c>
      <c r="F49" s="28">
        <v>155.3</v>
      </c>
      <c r="G49" s="29">
        <f t="shared" si="1"/>
        <v>487.8893391024949</v>
      </c>
    </row>
    <row r="50" spans="5:7" ht="12.75">
      <c r="E50" s="2">
        <v>11.75</v>
      </c>
      <c r="F50" s="28">
        <v>96.2</v>
      </c>
      <c r="G50" s="29">
        <f t="shared" si="1"/>
        <v>302.22121327533813</v>
      </c>
    </row>
    <row r="51" spans="5:7" ht="12.75">
      <c r="E51" s="2">
        <v>12</v>
      </c>
      <c r="F51" s="28">
        <v>79.3</v>
      </c>
      <c r="G51" s="29">
        <f t="shared" si="1"/>
        <v>249.1282974296706</v>
      </c>
    </row>
    <row r="52" spans="5:7" ht="12.75">
      <c r="E52" s="2">
        <v>12.25</v>
      </c>
      <c r="F52" s="28">
        <v>74.6</v>
      </c>
      <c r="G52" s="29">
        <f t="shared" si="1"/>
        <v>234.36281195779856</v>
      </c>
    </row>
    <row r="53" spans="5:7" ht="12.75">
      <c r="E53" s="2">
        <v>12.5</v>
      </c>
      <c r="F53" s="28">
        <v>76.4</v>
      </c>
      <c r="G53" s="29">
        <f t="shared" si="1"/>
        <v>240.01767873426022</v>
      </c>
    </row>
    <row r="54" spans="5:7" ht="12.75">
      <c r="E54" s="2">
        <v>12.75</v>
      </c>
      <c r="F54" s="28">
        <v>78</v>
      </c>
      <c r="G54" s="29">
        <f t="shared" si="1"/>
        <v>245.04422698000386</v>
      </c>
    </row>
    <row r="55" spans="5:7" ht="12.75">
      <c r="E55" s="2">
        <v>13</v>
      </c>
      <c r="F55" s="28">
        <v>75.3</v>
      </c>
      <c r="G55" s="29">
        <f t="shared" si="1"/>
        <v>236.5619268153114</v>
      </c>
    </row>
  </sheetData>
  <sheetProtection/>
  <mergeCells count="1">
    <mergeCell ref="E1:I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6" max="6" width="10.00390625" style="0" customWidth="1"/>
  </cols>
  <sheetData>
    <row r="1" spans="1:9" ht="12.75">
      <c r="A1" s="18" t="s">
        <v>0</v>
      </c>
      <c r="B1" s="19"/>
      <c r="C1" s="19"/>
      <c r="D1" s="24"/>
      <c r="E1" s="30" t="s">
        <v>9</v>
      </c>
      <c r="F1" s="31"/>
      <c r="G1" s="31"/>
      <c r="H1" s="32"/>
      <c r="I1" s="32"/>
    </row>
    <row r="2" spans="1:9" ht="51">
      <c r="A2" s="9" t="s">
        <v>1</v>
      </c>
      <c r="B2" s="22" t="s">
        <v>13</v>
      </c>
      <c r="C2" s="23" t="s">
        <v>14</v>
      </c>
      <c r="D2" s="16"/>
      <c r="E2" s="10" t="s">
        <v>2</v>
      </c>
      <c r="F2" s="10" t="s">
        <v>3</v>
      </c>
      <c r="G2" s="10" t="s">
        <v>4</v>
      </c>
      <c r="H2" s="16"/>
      <c r="I2" s="16"/>
    </row>
    <row r="3" spans="1:9" ht="12.75">
      <c r="A3" s="12">
        <v>0.2</v>
      </c>
      <c r="B3" s="2">
        <v>208</v>
      </c>
      <c r="C3" s="14"/>
      <c r="D3" s="17"/>
      <c r="E3" s="2">
        <v>0</v>
      </c>
      <c r="F3" s="2"/>
      <c r="G3" s="14"/>
      <c r="H3" s="3"/>
      <c r="I3" s="3"/>
    </row>
    <row r="4" spans="1:9" ht="12.75">
      <c r="A4" s="12">
        <v>0.3</v>
      </c>
      <c r="B4" s="2">
        <v>175.4</v>
      </c>
      <c r="C4" s="14"/>
      <c r="D4" s="17"/>
      <c r="E4" s="2">
        <v>0.25</v>
      </c>
      <c r="F4" s="2"/>
      <c r="G4" s="14"/>
      <c r="H4" s="3"/>
      <c r="I4" s="3"/>
    </row>
    <row r="5" spans="1:9" ht="12.75">
      <c r="A5" s="12">
        <v>0.5</v>
      </c>
      <c r="B5" s="2">
        <v>148.6</v>
      </c>
      <c r="C5" s="14"/>
      <c r="D5" s="17"/>
      <c r="E5" s="2">
        <v>0.5</v>
      </c>
      <c r="F5" s="2"/>
      <c r="G5" s="14"/>
      <c r="H5" s="3"/>
      <c r="I5" s="3"/>
    </row>
    <row r="6" spans="1:9" ht="12.75">
      <c r="A6" s="12">
        <v>0.75</v>
      </c>
      <c r="B6" s="2">
        <v>119.8</v>
      </c>
      <c r="C6" s="14"/>
      <c r="D6" s="17"/>
      <c r="E6" s="2">
        <v>0.75</v>
      </c>
      <c r="F6" s="2"/>
      <c r="G6" s="14"/>
      <c r="H6" s="3"/>
      <c r="I6" s="3"/>
    </row>
    <row r="7" spans="1:9" ht="12.75">
      <c r="A7" s="12">
        <v>1</v>
      </c>
      <c r="B7" s="2">
        <v>58.2</v>
      </c>
      <c r="C7" s="14"/>
      <c r="D7" s="17"/>
      <c r="E7" s="2">
        <v>1</v>
      </c>
      <c r="F7" s="2"/>
      <c r="G7" s="14"/>
      <c r="H7" s="3"/>
      <c r="I7" s="3"/>
    </row>
    <row r="8" spans="1:9" ht="12.75">
      <c r="A8" s="12">
        <v>1.5</v>
      </c>
      <c r="B8" s="2">
        <v>23.5</v>
      </c>
      <c r="C8" s="14"/>
      <c r="D8" s="17"/>
      <c r="E8" s="2">
        <v>1.25</v>
      </c>
      <c r="F8" s="2"/>
      <c r="G8" s="14"/>
      <c r="H8" s="3"/>
      <c r="I8" s="3"/>
    </row>
    <row r="9" spans="1:9" ht="12.75">
      <c r="A9" s="12">
        <v>2</v>
      </c>
      <c r="B9" s="2">
        <v>18.8</v>
      </c>
      <c r="C9" s="14"/>
      <c r="D9" s="17"/>
      <c r="E9" s="2">
        <v>1.5</v>
      </c>
      <c r="F9" s="2"/>
      <c r="G9" s="14"/>
      <c r="H9" s="3"/>
      <c r="I9" s="3"/>
    </row>
    <row r="10" spans="1:9" ht="12.75">
      <c r="A10" s="12">
        <v>3</v>
      </c>
      <c r="B10" s="2">
        <v>15.1</v>
      </c>
      <c r="C10" s="14"/>
      <c r="D10" s="17"/>
      <c r="E10" s="2">
        <v>1.75</v>
      </c>
      <c r="F10" s="2"/>
      <c r="G10" s="14"/>
      <c r="H10" s="3"/>
      <c r="I10" s="3"/>
    </row>
    <row r="11" spans="1:9" ht="13.5" thickBot="1">
      <c r="A11" s="13">
        <v>4</v>
      </c>
      <c r="B11" s="8">
        <v>10.1</v>
      </c>
      <c r="C11" s="14"/>
      <c r="D11" s="17"/>
      <c r="E11" s="2">
        <v>2</v>
      </c>
      <c r="F11" s="2"/>
      <c r="G11" s="14"/>
      <c r="H11" s="3"/>
      <c r="I11" s="3"/>
    </row>
    <row r="12" spans="1:9" ht="12.75">
      <c r="A12" s="3"/>
      <c r="B12" s="3"/>
      <c r="C12" s="17"/>
      <c r="D12" s="3"/>
      <c r="E12" s="2">
        <v>2.25</v>
      </c>
      <c r="F12" s="2"/>
      <c r="G12" s="14"/>
      <c r="H12" s="3"/>
      <c r="I12" s="3"/>
    </row>
    <row r="13" spans="1:9" ht="12.75">
      <c r="A13" s="3"/>
      <c r="B13" s="3"/>
      <c r="C13" s="3"/>
      <c r="D13" s="3"/>
      <c r="E13" s="2">
        <v>2.5</v>
      </c>
      <c r="F13" s="2"/>
      <c r="G13" s="14"/>
      <c r="H13" s="3"/>
      <c r="I13" s="3"/>
    </row>
    <row r="14" spans="1:9" ht="12.75">
      <c r="A14" s="3"/>
      <c r="B14" s="3"/>
      <c r="C14" s="3"/>
      <c r="D14" s="3"/>
      <c r="E14" s="2">
        <v>2.75</v>
      </c>
      <c r="F14" s="2"/>
      <c r="G14" s="14"/>
      <c r="H14" s="3"/>
      <c r="I14" s="3"/>
    </row>
    <row r="15" spans="1:9" ht="12.75">
      <c r="A15" s="3"/>
      <c r="B15" s="3"/>
      <c r="C15" s="3"/>
      <c r="D15" s="3"/>
      <c r="E15" s="2">
        <v>3</v>
      </c>
      <c r="F15" s="2"/>
      <c r="G15" s="14"/>
      <c r="H15" s="3"/>
      <c r="I15" s="3"/>
    </row>
    <row r="16" spans="1:9" ht="12.75">
      <c r="A16" s="3"/>
      <c r="B16" s="3"/>
      <c r="C16" s="3"/>
      <c r="D16" s="3"/>
      <c r="E16" s="2">
        <v>3.25</v>
      </c>
      <c r="F16" s="2"/>
      <c r="G16" s="14"/>
      <c r="H16" s="3"/>
      <c r="I16" s="3"/>
    </row>
    <row r="17" spans="1:9" ht="12.75">
      <c r="A17" s="3"/>
      <c r="B17" s="3"/>
      <c r="C17" s="3"/>
      <c r="D17" s="3"/>
      <c r="E17" s="2">
        <v>3.5</v>
      </c>
      <c r="F17" s="2"/>
      <c r="G17" s="14"/>
      <c r="H17" s="3"/>
      <c r="I17" s="3"/>
    </row>
    <row r="18" spans="1:9" ht="12.75">
      <c r="A18" s="3"/>
      <c r="B18" s="3"/>
      <c r="C18" s="3"/>
      <c r="D18" s="3"/>
      <c r="E18" s="2">
        <v>3.75</v>
      </c>
      <c r="F18" s="2"/>
      <c r="G18" s="14"/>
      <c r="H18" s="3"/>
      <c r="I18" s="3"/>
    </row>
    <row r="19" spans="1:9" ht="12.75">
      <c r="A19" s="3"/>
      <c r="B19" s="3"/>
      <c r="C19" s="3"/>
      <c r="D19" s="3"/>
      <c r="E19" s="2">
        <v>4</v>
      </c>
      <c r="F19" s="2"/>
      <c r="G19" s="14"/>
      <c r="H19" s="3"/>
      <c r="I19" s="3"/>
    </row>
    <row r="20" spans="1:9" ht="12.75">
      <c r="A20" s="3"/>
      <c r="B20" s="3"/>
      <c r="C20" s="3"/>
      <c r="D20" s="3"/>
      <c r="E20" s="2">
        <v>4.25</v>
      </c>
      <c r="F20" s="2"/>
      <c r="G20" s="14"/>
      <c r="H20" s="3"/>
      <c r="I20" s="3"/>
    </row>
    <row r="21" spans="1:9" ht="12.75">
      <c r="A21" s="3"/>
      <c r="B21" s="3"/>
      <c r="C21" s="3"/>
      <c r="D21" s="3"/>
      <c r="E21" s="2">
        <v>4.5</v>
      </c>
      <c r="F21" s="2"/>
      <c r="G21" s="14"/>
      <c r="H21" s="3"/>
      <c r="I21" s="3"/>
    </row>
    <row r="22" spans="1:9" ht="12.75">
      <c r="A22" s="3"/>
      <c r="B22" s="3"/>
      <c r="C22" s="3"/>
      <c r="D22" s="3"/>
      <c r="E22" s="2">
        <v>4.75</v>
      </c>
      <c r="F22" s="2"/>
      <c r="G22" s="14"/>
      <c r="H22" s="3"/>
      <c r="I22" s="3"/>
    </row>
    <row r="23" spans="1:9" ht="12.75">
      <c r="A23" s="3"/>
      <c r="B23" s="3"/>
      <c r="C23" s="3"/>
      <c r="D23" s="3"/>
      <c r="E23" s="2">
        <v>5</v>
      </c>
      <c r="F23" s="2"/>
      <c r="G23" s="14"/>
      <c r="H23" s="3"/>
      <c r="I23" s="3"/>
    </row>
    <row r="24" spans="5:9" ht="12.75">
      <c r="E24" s="2">
        <v>5.25</v>
      </c>
      <c r="F24" s="2"/>
      <c r="G24" s="14"/>
      <c r="H24" s="3"/>
      <c r="I24" s="3"/>
    </row>
    <row r="25" spans="5:9" ht="12.75">
      <c r="E25" s="2">
        <v>5.5</v>
      </c>
      <c r="F25" s="2"/>
      <c r="G25" s="14"/>
      <c r="H25" s="3"/>
      <c r="I25" s="3"/>
    </row>
    <row r="26" spans="5:9" ht="12.75">
      <c r="E26" s="2">
        <v>5.75</v>
      </c>
      <c r="F26" s="2"/>
      <c r="G26" s="14"/>
      <c r="H26" s="3"/>
      <c r="I26" s="3"/>
    </row>
    <row r="27" spans="5:9" ht="12.75">
      <c r="E27" s="2">
        <v>6</v>
      </c>
      <c r="F27" s="2"/>
      <c r="G27" s="14"/>
      <c r="H27" s="3"/>
      <c r="I27" s="3"/>
    </row>
    <row r="28" spans="5:9" ht="12.75">
      <c r="E28" s="2">
        <v>6.25</v>
      </c>
      <c r="F28" s="2"/>
      <c r="G28" s="14"/>
      <c r="H28" s="3"/>
      <c r="I28" s="3"/>
    </row>
    <row r="29" spans="5:9" ht="12.75">
      <c r="E29" s="2">
        <v>6.5</v>
      </c>
      <c r="F29" s="2"/>
      <c r="G29" s="14"/>
      <c r="H29" s="3"/>
      <c r="I29" s="3"/>
    </row>
    <row r="30" spans="5:9" ht="12.75">
      <c r="E30" s="2">
        <v>6.75</v>
      </c>
      <c r="F30" s="2"/>
      <c r="G30" s="14"/>
      <c r="H30" s="3"/>
      <c r="I30" s="3"/>
    </row>
    <row r="31" spans="5:9" ht="12.75">
      <c r="E31" s="2">
        <v>7</v>
      </c>
      <c r="F31" s="2"/>
      <c r="G31" s="14"/>
      <c r="H31" s="3"/>
      <c r="I31" s="3" t="s">
        <v>12</v>
      </c>
    </row>
    <row r="32" spans="5:9" ht="12.75">
      <c r="E32" s="2">
        <v>7.25</v>
      </c>
      <c r="F32" s="2"/>
      <c r="G32" s="14"/>
      <c r="H32" s="3"/>
      <c r="I32" s="3"/>
    </row>
    <row r="33" spans="5:9" ht="12.75">
      <c r="E33" s="2">
        <v>7.5</v>
      </c>
      <c r="F33" s="2"/>
      <c r="G33" s="14"/>
      <c r="H33" s="3"/>
      <c r="I33" s="3"/>
    </row>
    <row r="34" spans="5:9" ht="12.75">
      <c r="E34" s="2">
        <v>7.75</v>
      </c>
      <c r="F34" s="2"/>
      <c r="G34" s="14"/>
      <c r="H34" s="3"/>
      <c r="I34" s="3"/>
    </row>
    <row r="35" spans="5:9" ht="12.75">
      <c r="E35" s="2">
        <v>8</v>
      </c>
      <c r="F35" s="2"/>
      <c r="G35" s="14"/>
      <c r="H35" s="3"/>
      <c r="I35" s="3"/>
    </row>
    <row r="36" spans="5:9" ht="12.75">
      <c r="E36" s="2">
        <v>8.25</v>
      </c>
      <c r="F36" s="2"/>
      <c r="G36" s="14"/>
      <c r="H36" s="3"/>
      <c r="I36" s="3"/>
    </row>
    <row r="37" spans="5:9" ht="12.75">
      <c r="E37" s="2">
        <v>8.5</v>
      </c>
      <c r="F37" s="2"/>
      <c r="G37" s="14"/>
      <c r="H37" s="3"/>
      <c r="I37" s="3"/>
    </row>
    <row r="38" spans="5:9" ht="12.75">
      <c r="E38" s="2">
        <v>8.75</v>
      </c>
      <c r="F38" s="2"/>
      <c r="G38" s="14"/>
      <c r="H38" s="3"/>
      <c r="I38" s="3"/>
    </row>
    <row r="39" spans="5:9" ht="12.75">
      <c r="E39" s="2">
        <v>9</v>
      </c>
      <c r="F39" s="2"/>
      <c r="G39" s="14"/>
      <c r="H39" s="3"/>
      <c r="I39" s="3"/>
    </row>
    <row r="40" spans="5:9" ht="12.75">
      <c r="E40" s="2">
        <v>9.25</v>
      </c>
      <c r="F40" s="2"/>
      <c r="G40" s="14"/>
      <c r="H40" s="3"/>
      <c r="I40" s="3"/>
    </row>
    <row r="41" spans="5:9" ht="12.75">
      <c r="E41" s="2">
        <v>9.5</v>
      </c>
      <c r="F41" s="2"/>
      <c r="G41" s="14"/>
      <c r="H41" s="3"/>
      <c r="I41" s="3"/>
    </row>
    <row r="42" spans="5:9" ht="12.75">
      <c r="E42" s="2">
        <v>9.75</v>
      </c>
      <c r="F42" s="2"/>
      <c r="G42" s="14"/>
      <c r="H42" s="3"/>
      <c r="I42" s="3"/>
    </row>
    <row r="43" spans="5:9" ht="12.75">
      <c r="E43" s="2">
        <v>10</v>
      </c>
      <c r="F43" s="2"/>
      <c r="G43" s="14"/>
      <c r="H43" s="3"/>
      <c r="I43" s="3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Geophysics, 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Pringle</dc:creator>
  <cp:keywords/>
  <dc:description/>
  <cp:lastModifiedBy>nat</cp:lastModifiedBy>
  <dcterms:created xsi:type="dcterms:W3CDTF">2011-02-01T15:08:33Z</dcterms:created>
  <dcterms:modified xsi:type="dcterms:W3CDTF">2021-02-01T11:59:19Z</dcterms:modified>
  <cp:category/>
  <cp:version/>
  <cp:contentType/>
  <cp:contentStatus/>
</cp:coreProperties>
</file>